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<sst xmlns="http://schemas.openxmlformats.org/spreadsheetml/2006/main" count="367" uniqueCount="134">
  <si>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</si>
  <si>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</si>
  <si>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</si>
  <si>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</si>
  <si>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</si>
  <si>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</si>
  <si>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</si>
  <si>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</si>
  <si>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</si>
  <si>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</si>
  <si>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</si>
  <si>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</si>
  <si>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</si>
  <si>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</si>
  <si>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</si>
  <si>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</si>
  <si>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</si>
  <si>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</si>
  <si>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</si>
  <si>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</si>
  <si>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</si>
  <si>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</si>
  <si>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</si>
  <si>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</si>
  <si>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</si>
  <si>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</si>
  <si>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</si>
  <si>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</si>
  <si>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</si>
  <si>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</si>
  <si>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</si>
  <si>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</si>
  <si>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</si>
  <si>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</si>
  <si>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</si>
  <si>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</si>
  <si>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</si>
  <si>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</si>
  <si>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</si>
  <si>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</si>
  <si>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</si>
  <si>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</si>
  <si>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</si>
  <si>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</si>
  <si>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</si>
  <si>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</si>
  <si>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</si>
  <si>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</si>
  <si>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</si>
  <si>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</si>
  <si>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</si>
  <si>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</si>
  <si>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</si>
  <si>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</si>
  <si>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</si>
  <si>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</si>
  <si>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</si>
  <si>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</si>
  <si>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</si>
  <si>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</si>
  <si>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</si>
  <si>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</si>
  <si>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</si>
  <si>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</si>
  <si>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</si>
  <si>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</si>
  <si>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</si>
  <si>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</si>
  <si>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</si>
  <si>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</si>
  <si>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</si>
  <si>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</si>
  <si>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</si>
  <si>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</si>
  <si>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</si>
  <si>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</si>
  <si>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</si>
  <si>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</si>
  <si>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</si>
  <si>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</si>
  <si>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</si>
  <si>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</si>
  <si>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</si>
  <si>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</si>
  <si>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</si>
  <si>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</si>
  <si>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</si>
  <si>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</si>
  <si>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</si>
  <si>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</si>
  <si>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</si>
  <si>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</si>
  <si>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</si>
  <si>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</si>
  <si>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</si>
  <si>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</si>
  <si>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</si>
  <si>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</si>
  <si>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</si>
  <si>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</si>
  <si>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</si>
  <si>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</si>
  <si>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</si>
  <si>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</si>
  <si>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</si>
  <si>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</si>
  <si>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</si>
  <si>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</si>
  <si>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</si>
  <si>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</si>
  <si>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</si>
  <si>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</si>
  <si>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</si>
  <si>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</si>
  <si>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</si>
  <si>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</si>
  <si>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</si>
  <si>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</si>
  <si>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01 F1</t>
  </si>
  <si>
    <t>03 F1</t>
  </si>
  <si>
    <t xml:space="preserve"> 01 F0</t>
  </si>
  <si>
    <t>Liền kê Tân Đức Tây</t>
  </si>
  <si>
    <t>02 F1</t>
  </si>
  <si>
    <t xml:space="preserve">              </t>
  </si>
  <si>
    <t>còn 01 F0</t>
  </si>
  <si>
    <t>Hết F0, liền kề quảng hội 2</t>
  </si>
  <si>
    <t>Có 01 F0</t>
  </si>
  <si>
    <t>Đánh giá
ngày 03/10/2021</t>
  </si>
  <si>
    <t>Hết F0, liền kề Tổ 14</t>
  </si>
  <si>
    <t>Hết F0, liền kề Phú Hội 2</t>
  </si>
  <si>
    <t>Ngày đánh giá 04/10/2021</t>
  </si>
  <si>
    <t>Ca F0 còn đến ngày03/10/2021</t>
  </si>
  <si>
    <t>Ca F0 ngày 04/10/2021</t>
  </si>
  <si>
    <t>Đánh giá
ngày 04/10/2021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</si>
</sst>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1" applyNumberFormat="1" applyFont="1" applyBorder="1" applyAlignment="1">
      <alignment horizontal="center" vertical="center" wrapText="1"/>
    </xf>
    <xf numFmtId="181" fontId="6" fillId="0" borderId="10" xfId="41" applyNumberFormat="1" applyFont="1" applyBorder="1" applyAlignment="1">
      <alignment horizontal="center" vertical="center" wrapText="1"/>
    </xf>
    <xf numFmtId="181" fontId="5" fillId="0" borderId="10" xfId="41" applyNumberFormat="1" applyFont="1" applyBorder="1" applyAlignment="1">
      <alignment horizontal="center" vertical="center"/>
    </xf>
    <xf numFmtId="181" fontId="7" fillId="0" borderId="10" xfId="41" applyNumberFormat="1" applyFont="1" applyBorder="1" applyAlignment="1">
      <alignment horizontal="center" vertical="center"/>
    </xf>
    <xf numFmtId="181" fontId="7" fillId="33" borderId="10" xfId="41" applyNumberFormat="1" applyFont="1" applyFill="1" applyBorder="1" applyAlignment="1">
      <alignment horizontal="center" vertical="center" wrapText="1"/>
    </xf>
    <xf numFmtId="181" fontId="7" fillId="0" borderId="10" xfId="41" applyNumberFormat="1" applyFont="1" applyBorder="1" applyAlignment="1">
      <alignment horizontal="center"/>
    </xf>
    <xf numFmtId="181" fontId="7" fillId="33" borderId="10" xfId="41" applyNumberFormat="1" applyFont="1" applyFill="1" applyBorder="1" applyAlignment="1">
      <alignment horizontal="center" wrapText="1"/>
    </xf>
    <xf numFmtId="181" fontId="7" fillId="33" borderId="10" xfId="41" applyNumberFormat="1" applyFont="1" applyFill="1" applyBorder="1" applyAlignment="1">
      <alignment horizontal="center" vertical="center"/>
    </xf>
    <xf numFmtId="181" fontId="5" fillId="0" borderId="10" xfId="41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70" zoomScaleNormal="70" zoomScalePageLayoutView="0" workbookViewId="0" topLeftCell="A91">
      <selection activeCell="H49" sqref="H49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>
      <c r="A2" s="50" t="s">
        <v>130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0" customFormat="1" ht="18.75" customHeight="1">
      <c r="A3" s="51" t="s">
        <v>0</v>
      </c>
      <c r="B3" s="52" t="s">
        <v>0</v>
      </c>
      <c r="C3" s="51" t="s">
        <v>1</v>
      </c>
      <c r="D3" s="51" t="s">
        <v>7</v>
      </c>
      <c r="E3" s="51" t="s">
        <v>108</v>
      </c>
      <c r="F3" s="51"/>
      <c r="G3" s="61" t="s">
        <v>131</v>
      </c>
      <c r="H3" s="58" t="s">
        <v>132</v>
      </c>
      <c r="I3" s="51" t="s">
        <v>109</v>
      </c>
      <c r="J3" s="51"/>
      <c r="K3" s="51"/>
    </row>
    <row r="4" spans="1:11" s="20" customFormat="1" ht="18.75" customHeight="1">
      <c r="A4" s="51"/>
      <c r="B4" s="52"/>
      <c r="C4" s="51"/>
      <c r="D4" s="51"/>
      <c r="E4" s="51" t="s">
        <v>2</v>
      </c>
      <c r="F4" s="51" t="s">
        <v>107</v>
      </c>
      <c r="G4" s="61"/>
      <c r="H4" s="59"/>
      <c r="I4" s="53" t="s">
        <v>127</v>
      </c>
      <c r="J4" s="53" t="s">
        <v>133</v>
      </c>
      <c r="K4" s="55" t="s">
        <v>8</v>
      </c>
    </row>
    <row r="5" spans="1:11" s="21" customFormat="1" ht="54.75" customHeight="1">
      <c r="A5" s="51"/>
      <c r="B5" s="52"/>
      <c r="C5" s="51"/>
      <c r="D5" s="51"/>
      <c r="E5" s="51"/>
      <c r="F5" s="51"/>
      <c r="G5" s="61"/>
      <c r="H5" s="60"/>
      <c r="I5" s="54"/>
      <c r="J5" s="54"/>
      <c r="K5" s="55"/>
    </row>
    <row r="6" spans="1:11" ht="21" customHeight="1">
      <c r="A6" s="2">
        <v>1</v>
      </c>
      <c r="B6" s="56">
        <v>1</v>
      </c>
      <c r="C6" s="57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56"/>
      <c r="C7" s="57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56"/>
      <c r="C8" s="57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56"/>
      <c r="C9" s="57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56"/>
      <c r="C10" s="57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56"/>
      <c r="C11" s="57"/>
      <c r="D11" s="8" t="s">
        <v>24</v>
      </c>
      <c r="E11" s="25">
        <v>466</v>
      </c>
      <c r="F11" s="25">
        <v>1671</v>
      </c>
      <c r="G11" s="22" t="s">
        <v>123</v>
      </c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56"/>
      <c r="C12" s="57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56">
        <v>2</v>
      </c>
      <c r="C13" s="57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56"/>
      <c r="C14" s="57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56"/>
      <c r="C15" s="57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56"/>
      <c r="C16" s="57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56"/>
      <c r="C17" s="57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56"/>
      <c r="C18" s="57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56"/>
      <c r="C19" s="57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56">
        <v>3</v>
      </c>
      <c r="C20" s="57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56"/>
      <c r="C21" s="57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56"/>
      <c r="C22" s="57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56"/>
      <c r="C23" s="57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56">
        <v>4</v>
      </c>
      <c r="C24" s="57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56"/>
      <c r="C25" s="57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56"/>
      <c r="C26" s="57"/>
      <c r="D26" s="3" t="s">
        <v>38</v>
      </c>
      <c r="E26" s="22">
        <v>311</v>
      </c>
      <c r="F26" s="26">
        <v>1224</v>
      </c>
      <c r="G26" s="22">
        <v>0</v>
      </c>
      <c r="H26" s="22"/>
      <c r="I26" s="46" t="s">
        <v>31</v>
      </c>
      <c r="J26" s="46" t="s">
        <v>31</v>
      </c>
      <c r="K26" s="4"/>
    </row>
    <row r="27" spans="1:11" ht="21" customHeight="1">
      <c r="A27" s="2">
        <v>19</v>
      </c>
      <c r="B27" s="56"/>
      <c r="C27" s="57"/>
      <c r="D27" s="3" t="s">
        <v>39</v>
      </c>
      <c r="E27" s="22">
        <v>410</v>
      </c>
      <c r="F27" s="26">
        <v>1719</v>
      </c>
      <c r="G27" s="22">
        <v>0</v>
      </c>
      <c r="H27" s="22"/>
      <c r="I27" s="32" t="s">
        <v>6</v>
      </c>
      <c r="J27" s="32" t="s">
        <v>6</v>
      </c>
      <c r="K27" s="4" t="s">
        <v>110</v>
      </c>
    </row>
    <row r="28" spans="1:11" ht="21" customHeight="1">
      <c r="A28" s="2">
        <v>20</v>
      </c>
      <c r="B28" s="56"/>
      <c r="C28" s="57"/>
      <c r="D28" s="3" t="s">
        <v>36</v>
      </c>
      <c r="E28" s="22">
        <v>495</v>
      </c>
      <c r="F28" s="26">
        <v>2044</v>
      </c>
      <c r="G28" s="22">
        <v>2</v>
      </c>
      <c r="H28" s="22">
        <v>0</v>
      </c>
      <c r="I28" s="38" t="s">
        <v>5</v>
      </c>
      <c r="J28" s="38" t="s">
        <v>5</v>
      </c>
      <c r="K28" s="4"/>
    </row>
    <row r="29" spans="1:11" ht="21" customHeight="1">
      <c r="A29" s="2"/>
      <c r="B29" s="56"/>
      <c r="C29" s="57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2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56">
        <v>5</v>
      </c>
      <c r="C30" s="57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56"/>
      <c r="C31" s="57"/>
      <c r="D31" s="9" t="s">
        <v>41</v>
      </c>
      <c r="E31" s="27">
        <v>419</v>
      </c>
      <c r="F31" s="27">
        <v>1396</v>
      </c>
      <c r="G31" s="22">
        <v>0</v>
      </c>
      <c r="H31" s="22"/>
      <c r="I31" s="46" t="s">
        <v>31</v>
      </c>
      <c r="J31" s="46" t="s">
        <v>31</v>
      </c>
      <c r="K31" s="4"/>
    </row>
    <row r="32" spans="1:11" ht="21" customHeight="1">
      <c r="A32" s="2">
        <v>23</v>
      </c>
      <c r="B32" s="56"/>
      <c r="C32" s="57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56"/>
      <c r="C33" s="57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56"/>
      <c r="C34" s="57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56">
        <v>6</v>
      </c>
      <c r="C35" s="57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56"/>
      <c r="C36" s="57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56"/>
      <c r="C37" s="57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56"/>
      <c r="C38" s="57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56"/>
      <c r="C39" s="57"/>
      <c r="D39" s="8" t="s">
        <v>73</v>
      </c>
      <c r="E39" s="25">
        <v>210</v>
      </c>
      <c r="F39" s="25">
        <v>953</v>
      </c>
      <c r="G39" s="22">
        <v>0</v>
      </c>
      <c r="H39" s="22"/>
      <c r="I39" s="42" t="s">
        <v>117</v>
      </c>
      <c r="J39" s="42" t="s">
        <v>117</v>
      </c>
      <c r="K39" s="4" t="s">
        <v>118</v>
      </c>
    </row>
    <row r="40" spans="1:11" ht="21" customHeight="1">
      <c r="A40" s="2">
        <v>30</v>
      </c>
      <c r="B40" s="56"/>
      <c r="C40" s="57"/>
      <c r="D40" s="8" t="s">
        <v>74</v>
      </c>
      <c r="E40" s="25">
        <v>286</v>
      </c>
      <c r="F40" s="25">
        <v>1805</v>
      </c>
      <c r="G40" s="22">
        <v>0</v>
      </c>
      <c r="H40" s="22"/>
      <c r="I40" s="46" t="s">
        <v>31</v>
      </c>
      <c r="J40" s="46" t="s">
        <v>31</v>
      </c>
      <c r="K40" s="4"/>
    </row>
    <row r="41" spans="1:11" ht="21" customHeight="1">
      <c r="A41" s="2">
        <v>31</v>
      </c>
      <c r="B41" s="56"/>
      <c r="C41" s="57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56"/>
      <c r="C42" s="57"/>
      <c r="D42" s="8" t="s">
        <v>76</v>
      </c>
      <c r="E42" s="25">
        <v>353</v>
      </c>
      <c r="F42" s="25">
        <v>1605</v>
      </c>
      <c r="G42" s="22">
        <v>0</v>
      </c>
      <c r="H42" s="22"/>
      <c r="I42" s="47" t="s">
        <v>31</v>
      </c>
      <c r="J42" s="47" t="s">
        <v>31</v>
      </c>
      <c r="K42" s="4"/>
    </row>
    <row r="43" spans="1:11" ht="21" customHeight="1">
      <c r="A43" s="2"/>
      <c r="B43" s="56"/>
      <c r="C43" s="57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56">
        <v>7</v>
      </c>
      <c r="C44" s="57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32" t="s">
        <v>6</v>
      </c>
      <c r="J44" s="32" t="s">
        <v>6</v>
      </c>
      <c r="K44" s="4" t="s">
        <v>125</v>
      </c>
    </row>
    <row r="45" spans="1:11" ht="21" customHeight="1">
      <c r="A45" s="2">
        <v>34</v>
      </c>
      <c r="B45" s="56"/>
      <c r="C45" s="57"/>
      <c r="D45" s="10" t="s">
        <v>43</v>
      </c>
      <c r="E45" s="25">
        <v>726</v>
      </c>
      <c r="F45" s="29">
        <v>3242</v>
      </c>
      <c r="G45" s="22">
        <v>8</v>
      </c>
      <c r="H45" s="22"/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56"/>
      <c r="C46" s="57"/>
      <c r="D46" s="10" t="s">
        <v>64</v>
      </c>
      <c r="E46" s="25">
        <v>896</v>
      </c>
      <c r="F46" s="29">
        <v>3576</v>
      </c>
      <c r="G46" s="22">
        <v>0</v>
      </c>
      <c r="H46" s="22"/>
      <c r="I46" s="32" t="s">
        <v>6</v>
      </c>
      <c r="J46" s="32" t="s">
        <v>6</v>
      </c>
      <c r="K46" s="4" t="s">
        <v>129</v>
      </c>
    </row>
    <row r="47" spans="1:11" ht="21" customHeight="1">
      <c r="A47" s="2">
        <v>36</v>
      </c>
      <c r="B47" s="56"/>
      <c r="C47" s="57"/>
      <c r="D47" s="10" t="s">
        <v>78</v>
      </c>
      <c r="E47" s="25">
        <v>897</v>
      </c>
      <c r="F47" s="29">
        <v>4038</v>
      </c>
      <c r="G47" s="22">
        <v>2</v>
      </c>
      <c r="H47" s="22">
        <v>1</v>
      </c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56"/>
      <c r="C48" s="57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56"/>
      <c r="C49" s="57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56"/>
      <c r="C50" s="57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56"/>
      <c r="C51" s="57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56"/>
      <c r="C52" s="57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10</v>
      </c>
      <c r="H52" s="23">
        <f>SUM(H44:H51)</f>
        <v>1</v>
      </c>
      <c r="I52" s="40"/>
      <c r="J52" s="40"/>
      <c r="K52" s="4"/>
    </row>
    <row r="53" spans="1:11" ht="21" customHeight="1">
      <c r="A53" s="2">
        <v>41</v>
      </c>
      <c r="B53" s="56">
        <v>8</v>
      </c>
      <c r="C53" s="57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56"/>
      <c r="C54" s="57"/>
      <c r="D54" s="9" t="s">
        <v>84</v>
      </c>
      <c r="E54" s="25">
        <v>330</v>
      </c>
      <c r="F54" s="25">
        <v>1109</v>
      </c>
      <c r="G54" s="22">
        <v>11</v>
      </c>
      <c r="H54" s="22">
        <v>0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56"/>
      <c r="C55" s="57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56"/>
      <c r="C56" s="57"/>
      <c r="D56" s="9" t="s">
        <v>45</v>
      </c>
      <c r="E56" s="25">
        <v>345</v>
      </c>
      <c r="F56" s="25">
        <v>1140</v>
      </c>
      <c r="G56" s="22">
        <v>0</v>
      </c>
      <c r="H56" s="22"/>
      <c r="I56" s="42" t="s">
        <v>117</v>
      </c>
      <c r="J56" s="42" t="s">
        <v>117</v>
      </c>
      <c r="K56" s="4" t="s">
        <v>118</v>
      </c>
    </row>
    <row r="57" spans="1:11" ht="21" customHeight="1">
      <c r="A57" s="2">
        <v>45</v>
      </c>
      <c r="B57" s="56"/>
      <c r="C57" s="57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56"/>
      <c r="C58" s="57"/>
      <c r="D58" s="9" t="s">
        <v>46</v>
      </c>
      <c r="E58" s="25">
        <v>246</v>
      </c>
      <c r="F58" s="25">
        <v>857</v>
      </c>
      <c r="G58" s="22">
        <v>0</v>
      </c>
      <c r="H58" s="22"/>
      <c r="I58" s="42" t="s">
        <v>117</v>
      </c>
      <c r="J58" s="42" t="s">
        <v>117</v>
      </c>
      <c r="K58" s="4" t="s">
        <v>122</v>
      </c>
    </row>
    <row r="59" spans="1:11" ht="21" customHeight="1">
      <c r="A59" s="2">
        <v>47</v>
      </c>
      <c r="B59" s="56"/>
      <c r="C59" s="57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56"/>
      <c r="C60" s="57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56"/>
      <c r="C61" s="57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11</v>
      </c>
      <c r="H61" s="23">
        <f>SUM(H53:H60)</f>
        <v>0</v>
      </c>
      <c r="I61" s="40"/>
      <c r="J61" s="40"/>
      <c r="K61" s="4"/>
    </row>
    <row r="62" spans="1:11" ht="21" customHeight="1">
      <c r="A62" s="2">
        <v>49</v>
      </c>
      <c r="B62" s="56">
        <v>9</v>
      </c>
      <c r="C62" s="57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2" t="s">
        <v>117</v>
      </c>
      <c r="J62" s="42" t="s">
        <v>117</v>
      </c>
      <c r="K62" s="4" t="s">
        <v>116</v>
      </c>
    </row>
    <row r="63" spans="1:11" ht="21" customHeight="1">
      <c r="A63" s="2">
        <v>50</v>
      </c>
      <c r="B63" s="56"/>
      <c r="C63" s="57"/>
      <c r="D63" s="11" t="s">
        <v>47</v>
      </c>
      <c r="E63" s="25">
        <v>640</v>
      </c>
      <c r="F63" s="25">
        <v>2350</v>
      </c>
      <c r="G63" s="22">
        <v>1</v>
      </c>
      <c r="H63" s="22">
        <v>0</v>
      </c>
      <c r="I63" s="32" t="s">
        <v>6</v>
      </c>
      <c r="J63" s="32" t="s">
        <v>6</v>
      </c>
      <c r="K63" s="4" t="s">
        <v>124</v>
      </c>
    </row>
    <row r="64" spans="1:11" ht="21" customHeight="1">
      <c r="A64" s="2">
        <v>51</v>
      </c>
      <c r="B64" s="56"/>
      <c r="C64" s="57"/>
      <c r="D64" s="11" t="s">
        <v>48</v>
      </c>
      <c r="E64" s="25">
        <v>759</v>
      </c>
      <c r="F64" s="25">
        <v>2698</v>
      </c>
      <c r="G64" s="22">
        <v>1</v>
      </c>
      <c r="H64" s="22"/>
      <c r="I64" s="32" t="s">
        <v>6</v>
      </c>
      <c r="J64" s="32" t="s">
        <v>6</v>
      </c>
      <c r="K64" s="4" t="s">
        <v>124</v>
      </c>
    </row>
    <row r="65" spans="1:11" ht="21" customHeight="1">
      <c r="A65" s="2">
        <v>52</v>
      </c>
      <c r="B65" s="56"/>
      <c r="C65" s="57"/>
      <c r="D65" s="11" t="s">
        <v>50</v>
      </c>
      <c r="E65" s="25">
        <v>866</v>
      </c>
      <c r="F65" s="25">
        <v>2853</v>
      </c>
      <c r="G65" s="22">
        <v>6</v>
      </c>
      <c r="H65" s="22"/>
      <c r="I65" s="38" t="s">
        <v>5</v>
      </c>
      <c r="J65" s="38" t="s">
        <v>5</v>
      </c>
      <c r="K65" s="4"/>
    </row>
    <row r="66" spans="1:11" ht="21" customHeight="1">
      <c r="A66" s="2">
        <v>53</v>
      </c>
      <c r="B66" s="56"/>
      <c r="C66" s="57"/>
      <c r="D66" s="11" t="s">
        <v>51</v>
      </c>
      <c r="E66" s="25">
        <v>270</v>
      </c>
      <c r="F66" s="25">
        <v>975</v>
      </c>
      <c r="G66" s="22">
        <v>1</v>
      </c>
      <c r="H66" s="22">
        <v>0</v>
      </c>
      <c r="I66" s="32" t="s">
        <v>6</v>
      </c>
      <c r="J66" s="32" t="s">
        <v>6</v>
      </c>
      <c r="K66" s="17" t="s">
        <v>120</v>
      </c>
    </row>
    <row r="67" spans="1:11" ht="21" customHeight="1">
      <c r="A67" s="2">
        <v>54</v>
      </c>
      <c r="B67" s="56"/>
      <c r="C67" s="57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56"/>
      <c r="C68" s="57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9</v>
      </c>
      <c r="H68" s="23">
        <f>SUM(H62:H67)</f>
        <v>0</v>
      </c>
      <c r="I68" s="40"/>
      <c r="J68" s="40"/>
      <c r="K68" s="4"/>
    </row>
    <row r="69" spans="1:11" ht="21" customHeight="1">
      <c r="A69" s="2">
        <v>55</v>
      </c>
      <c r="B69" s="56">
        <v>10</v>
      </c>
      <c r="C69" s="57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56"/>
      <c r="C70" s="57"/>
      <c r="D70" s="8" t="s">
        <v>89</v>
      </c>
      <c r="E70" s="25">
        <v>449</v>
      </c>
      <c r="F70" s="25">
        <v>2126</v>
      </c>
      <c r="G70" s="22">
        <v>32</v>
      </c>
      <c r="H70" s="22"/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56"/>
      <c r="C71" s="57"/>
      <c r="D71" s="8" t="s">
        <v>90</v>
      </c>
      <c r="E71" s="25">
        <v>239</v>
      </c>
      <c r="F71" s="25">
        <v>1075</v>
      </c>
      <c r="G71" s="22">
        <v>5</v>
      </c>
      <c r="H71" s="22"/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56"/>
      <c r="C72" s="57"/>
      <c r="D72" s="8" t="s">
        <v>91</v>
      </c>
      <c r="E72" s="25">
        <v>420</v>
      </c>
      <c r="F72" s="25">
        <v>1895</v>
      </c>
      <c r="G72" s="22">
        <v>2</v>
      </c>
      <c r="H72" s="22"/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56"/>
      <c r="C73" s="57"/>
      <c r="D73" s="8" t="s">
        <v>92</v>
      </c>
      <c r="E73" s="25">
        <v>174</v>
      </c>
      <c r="F73" s="25">
        <v>668</v>
      </c>
      <c r="G73" s="22">
        <v>3</v>
      </c>
      <c r="H73" s="22"/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56"/>
      <c r="C74" s="57"/>
      <c r="D74" s="8" t="s">
        <v>93</v>
      </c>
      <c r="E74" s="25">
        <v>233</v>
      </c>
      <c r="F74" s="25">
        <v>894</v>
      </c>
      <c r="G74" s="22">
        <v>2</v>
      </c>
      <c r="H74" s="22"/>
      <c r="I74" s="39" t="s">
        <v>5</v>
      </c>
      <c r="J74" s="39" t="s">
        <v>5</v>
      </c>
      <c r="K74" s="18"/>
    </row>
    <row r="75" spans="1:11" ht="21" customHeight="1">
      <c r="A75" s="2">
        <v>61</v>
      </c>
      <c r="B75" s="56"/>
      <c r="C75" s="57"/>
      <c r="D75" s="8" t="s">
        <v>94</v>
      </c>
      <c r="E75" s="25">
        <v>330</v>
      </c>
      <c r="F75" s="25">
        <v>1794</v>
      </c>
      <c r="G75" s="22">
        <v>4</v>
      </c>
      <c r="H75" s="22"/>
      <c r="I75" s="39" t="s">
        <v>5</v>
      </c>
      <c r="J75" s="39" t="s">
        <v>5</v>
      </c>
      <c r="K75" s="18"/>
    </row>
    <row r="76" spans="1:11" ht="21" customHeight="1">
      <c r="A76" s="2">
        <v>62</v>
      </c>
      <c r="B76" s="56"/>
      <c r="C76" s="57"/>
      <c r="D76" s="8" t="s">
        <v>95</v>
      </c>
      <c r="E76" s="25">
        <v>477</v>
      </c>
      <c r="F76" s="25">
        <v>2217</v>
      </c>
      <c r="G76" s="22">
        <v>2</v>
      </c>
      <c r="H76" s="22"/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56"/>
      <c r="C77" s="57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56"/>
      <c r="C78" s="57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56"/>
      <c r="C79" s="57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56"/>
      <c r="C80" s="57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56"/>
      <c r="C81" s="57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56"/>
      <c r="C82" s="57"/>
      <c r="D82" s="8" t="s">
        <v>101</v>
      </c>
      <c r="E82" s="25">
        <v>420</v>
      </c>
      <c r="F82" s="25">
        <v>2780</v>
      </c>
      <c r="G82" s="22">
        <v>7</v>
      </c>
      <c r="H82" s="22"/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56"/>
      <c r="C83" s="57"/>
      <c r="D83" s="8" t="s">
        <v>65</v>
      </c>
      <c r="E83" s="25">
        <v>440</v>
      </c>
      <c r="F83" s="25">
        <v>1994</v>
      </c>
      <c r="G83" s="22">
        <v>0</v>
      </c>
      <c r="H83" s="22"/>
      <c r="I83" s="39" t="s">
        <v>5</v>
      </c>
      <c r="J83" s="32" t="s">
        <v>6</v>
      </c>
      <c r="K83" s="4" t="s">
        <v>128</v>
      </c>
    </row>
    <row r="84" spans="1:11" ht="21" customHeight="1">
      <c r="A84" s="2"/>
      <c r="B84" s="56"/>
      <c r="C84" s="57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57</v>
      </c>
      <c r="H84" s="23">
        <f>SUM(H69:H83)</f>
        <v>0</v>
      </c>
      <c r="I84" s="40"/>
      <c r="J84" s="40"/>
      <c r="K84" s="4"/>
    </row>
    <row r="85" spans="1:11" ht="21" customHeight="1">
      <c r="A85" s="2">
        <v>70</v>
      </c>
      <c r="B85" s="56">
        <v>11</v>
      </c>
      <c r="C85" s="57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/>
      <c r="I85" s="39" t="s">
        <v>5</v>
      </c>
      <c r="J85" s="39" t="s">
        <v>5</v>
      </c>
      <c r="K85" s="18"/>
    </row>
    <row r="86" spans="1:11" ht="21" customHeight="1">
      <c r="A86" s="2">
        <v>71</v>
      </c>
      <c r="B86" s="56"/>
      <c r="C86" s="57"/>
      <c r="D86" s="8" t="s">
        <v>54</v>
      </c>
      <c r="E86" s="25">
        <v>588</v>
      </c>
      <c r="F86" s="29">
        <v>2116</v>
      </c>
      <c r="G86" s="22"/>
      <c r="H86" s="22"/>
      <c r="I86" s="32" t="s">
        <v>6</v>
      </c>
      <c r="J86" s="32" t="s">
        <v>6</v>
      </c>
      <c r="K86" s="18" t="s">
        <v>121</v>
      </c>
    </row>
    <row r="87" spans="1:11" ht="21" customHeight="1">
      <c r="A87" s="2">
        <v>72</v>
      </c>
      <c r="B87" s="56"/>
      <c r="C87" s="57"/>
      <c r="D87" s="8" t="s">
        <v>53</v>
      </c>
      <c r="E87" s="25">
        <v>540</v>
      </c>
      <c r="F87" s="29">
        <v>2015</v>
      </c>
      <c r="G87" s="22"/>
      <c r="H87" s="22"/>
      <c r="I87" s="32" t="s">
        <v>6</v>
      </c>
      <c r="J87" s="32" t="s">
        <v>6</v>
      </c>
      <c r="K87" s="18" t="s">
        <v>121</v>
      </c>
    </row>
    <row r="88" spans="1:11" ht="21" customHeight="1">
      <c r="A88" s="2">
        <v>73</v>
      </c>
      <c r="B88" s="56"/>
      <c r="C88" s="57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56"/>
      <c r="C89" s="57"/>
      <c r="D89" s="8" t="s">
        <v>102</v>
      </c>
      <c r="E89" s="25">
        <v>575</v>
      </c>
      <c r="F89" s="29">
        <v>2216</v>
      </c>
      <c r="G89" s="22">
        <v>1</v>
      </c>
      <c r="H89" s="22"/>
      <c r="I89" s="32" t="s">
        <v>6</v>
      </c>
      <c r="J89" s="32" t="s">
        <v>6</v>
      </c>
      <c r="K89" s="4"/>
    </row>
    <row r="90" spans="1:11" ht="21" customHeight="1">
      <c r="A90" s="2"/>
      <c r="B90" s="56"/>
      <c r="C90" s="57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4</v>
      </c>
      <c r="H90" s="23">
        <f>SUM(H85:H89)</f>
        <v>0</v>
      </c>
      <c r="I90" s="40"/>
      <c r="J90" s="40"/>
      <c r="K90" s="4"/>
    </row>
    <row r="91" spans="1:11" ht="21" customHeight="1">
      <c r="A91" s="2">
        <v>75</v>
      </c>
      <c r="B91" s="56">
        <v>12</v>
      </c>
      <c r="C91" s="57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56"/>
      <c r="C92" s="57"/>
      <c r="D92" s="12" t="s">
        <v>103</v>
      </c>
      <c r="E92" s="25">
        <v>720</v>
      </c>
      <c r="F92" s="25">
        <v>3262</v>
      </c>
      <c r="G92" s="22"/>
      <c r="H92" s="22"/>
      <c r="I92" s="42" t="s">
        <v>117</v>
      </c>
      <c r="J92" s="42" t="s">
        <v>117</v>
      </c>
      <c r="K92" s="18" t="s">
        <v>118</v>
      </c>
    </row>
    <row r="93" spans="1:11" ht="21" customHeight="1">
      <c r="A93" s="2">
        <v>77</v>
      </c>
      <c r="B93" s="56"/>
      <c r="C93" s="57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56"/>
      <c r="C94" s="57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56"/>
      <c r="C95" s="57"/>
      <c r="D95" s="8" t="s">
        <v>59</v>
      </c>
      <c r="E95" s="25">
        <v>520</v>
      </c>
      <c r="F95" s="25">
        <v>2154</v>
      </c>
      <c r="G95" s="22">
        <v>1</v>
      </c>
      <c r="H95" s="22"/>
      <c r="I95" s="32" t="s">
        <v>6</v>
      </c>
      <c r="J95" s="32" t="s">
        <v>6</v>
      </c>
      <c r="K95" s="18" t="s">
        <v>126</v>
      </c>
    </row>
    <row r="96" spans="1:11" ht="21" customHeight="1">
      <c r="A96" s="2">
        <v>80</v>
      </c>
      <c r="B96" s="56"/>
      <c r="C96" s="57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56"/>
      <c r="C97" s="57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1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56">
        <v>13</v>
      </c>
      <c r="C98" s="57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56"/>
      <c r="C99" s="57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56"/>
      <c r="C100" s="57"/>
      <c r="D100" s="13" t="s">
        <v>106</v>
      </c>
      <c r="E100" s="22">
        <v>309</v>
      </c>
      <c r="F100" s="26">
        <v>1300</v>
      </c>
      <c r="G100" s="22"/>
      <c r="H100" s="22"/>
      <c r="I100" s="42" t="s">
        <v>117</v>
      </c>
      <c r="J100" s="42" t="s">
        <v>117</v>
      </c>
      <c r="K100" s="4" t="s">
        <v>119</v>
      </c>
    </row>
    <row r="101" spans="1:11" ht="21" customHeight="1">
      <c r="A101" s="2">
        <v>84</v>
      </c>
      <c r="B101" s="56"/>
      <c r="C101" s="57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56"/>
      <c r="C102" s="57"/>
      <c r="D102" s="16" t="s">
        <v>4</v>
      </c>
      <c r="E102" s="30">
        <f>SUM(E98:E101)</f>
        <v>1185</v>
      </c>
      <c r="F102" s="30">
        <f>SUM(F98:F101)</f>
        <v>4978</v>
      </c>
      <c r="G102" s="23"/>
      <c r="H102" s="22"/>
      <c r="I102" s="41"/>
      <c r="J102" s="41"/>
      <c r="K102" s="4"/>
    </row>
    <row r="103" spans="1:11" ht="21" customHeight="1">
      <c r="A103" s="62" t="s">
        <v>4</v>
      </c>
      <c r="B103" s="63"/>
      <c r="C103" s="63"/>
      <c r="D103" s="64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94</v>
      </c>
      <c r="H103" s="24">
        <f>H97+H90+H84+H68+H61+H52+H43+H34+H29+H23+H19+H12+H102</f>
        <v>1</v>
      </c>
      <c r="I103" s="41"/>
      <c r="J103" s="41"/>
      <c r="K103" s="4"/>
    </row>
  </sheetData>
  <sheetProtection/>
  <autoFilter ref="A5:K103"/>
  <mergeCells count="42"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0" zoomScaleNormal="70" zoomScalePageLayoutView="0" workbookViewId="0" topLeftCell="A10">
      <selection activeCell="H11" sqref="H11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33"/>
      <c r="K1" s="33"/>
    </row>
    <row r="2" spans="1:11" ht="18.75">
      <c r="A2" s="50" t="s">
        <v>130</v>
      </c>
      <c r="B2" s="50"/>
      <c r="C2" s="50"/>
      <c r="D2" s="50"/>
      <c r="E2" s="50"/>
      <c r="F2" s="50"/>
      <c r="G2" s="50"/>
      <c r="H2" s="50"/>
      <c r="I2" s="50"/>
      <c r="J2" s="34"/>
      <c r="K2" s="34"/>
    </row>
    <row r="3" spans="1:11" s="20" customFormat="1" ht="18.75" customHeight="1">
      <c r="A3" s="52" t="s">
        <v>0</v>
      </c>
      <c r="B3" s="51" t="s">
        <v>1</v>
      </c>
      <c r="C3" s="51" t="s">
        <v>108</v>
      </c>
      <c r="D3" s="51"/>
      <c r="E3" s="61" t="s">
        <v>131</v>
      </c>
      <c r="F3" s="58" t="s">
        <v>132</v>
      </c>
      <c r="G3" s="51" t="s">
        <v>109</v>
      </c>
      <c r="H3" s="51"/>
      <c r="I3" s="51"/>
      <c r="J3" s="35"/>
      <c r="K3" s="35"/>
    </row>
    <row r="4" spans="1:11" s="20" customFormat="1" ht="18.75" customHeight="1">
      <c r="A4" s="52"/>
      <c r="B4" s="51"/>
      <c r="C4" s="51" t="s">
        <v>2</v>
      </c>
      <c r="D4" s="51" t="s">
        <v>107</v>
      </c>
      <c r="E4" s="61"/>
      <c r="F4" s="59"/>
      <c r="G4" s="53" t="s">
        <v>127</v>
      </c>
      <c r="H4" s="53" t="s">
        <v>133</v>
      </c>
      <c r="I4" s="55" t="s">
        <v>8</v>
      </c>
      <c r="J4" s="35"/>
      <c r="K4" s="35"/>
    </row>
    <row r="5" spans="1:11" s="21" customFormat="1" ht="54.75" customHeight="1">
      <c r="A5" s="52"/>
      <c r="B5" s="51"/>
      <c r="C5" s="51"/>
      <c r="D5" s="51"/>
      <c r="E5" s="61"/>
      <c r="F5" s="60"/>
      <c r="G5" s="54"/>
      <c r="H5" s="54"/>
      <c r="I5" s="55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2</v>
      </c>
      <c r="F9" s="22">
        <f>'Đánh giá thôn tổ'!H29</f>
        <v>0</v>
      </c>
      <c r="G9" s="43" t="s">
        <v>117</v>
      </c>
      <c r="H9" s="43" t="s">
        <v>117</v>
      </c>
      <c r="I9" s="45"/>
    </row>
    <row r="10" spans="1:9" ht="36" customHeight="1">
      <c r="A10" s="7">
        <v>5</v>
      </c>
      <c r="B10" s="15" t="s">
        <v>13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10</v>
      </c>
      <c r="F12" s="22">
        <f>'Đánh giá thôn tổ'!H52</f>
        <v>1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11</v>
      </c>
      <c r="F13" s="22">
        <f>'Đánh giá thôn tổ'!H61</f>
        <v>0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7">
        <v>3556</v>
      </c>
      <c r="D14" s="27">
        <v>12255</v>
      </c>
      <c r="E14" s="22">
        <f>'Đánh giá thôn tổ'!G68</f>
        <v>9</v>
      </c>
      <c r="F14" s="22">
        <f>'Đánh giá thôn tổ'!H68</f>
        <v>0</v>
      </c>
      <c r="G14" s="31" t="s">
        <v>6</v>
      </c>
      <c r="H14" s="31" t="s">
        <v>6</v>
      </c>
      <c r="I14" s="45"/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57</v>
      </c>
      <c r="F15" s="22">
        <f>'Đánh giá thôn tổ'!H84</f>
        <v>0</v>
      </c>
      <c r="G15" s="44" t="s">
        <v>5</v>
      </c>
      <c r="H15" s="44" t="s">
        <v>5</v>
      </c>
      <c r="I15" s="45"/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4</v>
      </c>
      <c r="F16" s="22">
        <f>'Đánh giá thôn tổ'!H90</f>
        <v>0</v>
      </c>
      <c r="G16" s="43" t="s">
        <v>117</v>
      </c>
      <c r="H16" s="43" t="s">
        <v>117</v>
      </c>
      <c r="I16" s="45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1</v>
      </c>
      <c r="F17" s="22">
        <f>'Đánh giá thôn tổ'!H97</f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94</v>
      </c>
      <c r="F19" s="24">
        <f>SUM(F6:F18)</f>
        <v>1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2021-09-28T10:15:37Z</cp:lastPrinted>
  <dcterms:created xsi:type="dcterms:W3CDTF">2021-08-06T07:18:04Z</dcterms:created>
  <dcterms:modified xsi:type="dcterms:W3CDTF">2021-10-04T09:35:32Z</dcterms:modified>
  <cp:category/>
  <cp:version/>
  <cp:contentType/>
  <cp:contentStatus/>
</cp:coreProperties>
</file>